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 activeTab="3"/>
  </bookViews>
  <sheets>
    <sheet name="Мо-41" sheetId="9" r:id="rId1"/>
    <sheet name="Марк-41" sheetId="10" r:id="rId2"/>
    <sheet name="ПТБ-41" sheetId="11" r:id="rId3"/>
    <sheet name="Мев-41" sheetId="12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0"/>
  <c r="H12"/>
  <c r="H12" i="9"/>
  <c r="G12"/>
  <c r="I8" i="12"/>
  <c r="I10"/>
  <c r="I9"/>
  <c r="I11"/>
  <c r="H10"/>
  <c r="H9"/>
  <c r="H11"/>
  <c r="H8"/>
  <c r="I7"/>
  <c r="H7"/>
  <c r="H9" i="11"/>
  <c r="H8"/>
  <c r="G9"/>
  <c r="G8"/>
  <c r="H7"/>
  <c r="G7"/>
  <c r="I8" i="10"/>
  <c r="I9"/>
  <c r="I11"/>
  <c r="I7"/>
  <c r="I10"/>
  <c r="I6"/>
  <c r="I13"/>
  <c r="H8"/>
  <c r="H9"/>
  <c r="H11"/>
  <c r="H7"/>
  <c r="H10"/>
  <c r="H6"/>
  <c r="H13"/>
  <c r="H17" i="9"/>
  <c r="H15"/>
  <c r="H7"/>
  <c r="H10"/>
  <c r="H9"/>
  <c r="H14"/>
  <c r="H11"/>
  <c r="H6"/>
  <c r="H16"/>
  <c r="H13"/>
  <c r="H8"/>
  <c r="G17"/>
  <c r="G15"/>
  <c r="G7"/>
  <c r="G10"/>
  <c r="G9"/>
  <c r="G14"/>
  <c r="G11"/>
  <c r="G6"/>
  <c r="G16"/>
  <c r="G13"/>
  <c r="G8"/>
</calcChain>
</file>

<file path=xl/sharedStrings.xml><?xml version="1.0" encoding="utf-8"?>
<sst xmlns="http://schemas.openxmlformats.org/spreadsheetml/2006/main" count="80" uniqueCount="61">
  <si>
    <t>№ п/п</t>
  </si>
  <si>
    <t>Результати семестрового контролю (бали)</t>
  </si>
  <si>
    <t>Сума</t>
  </si>
  <si>
    <t xml:space="preserve">Примітка </t>
  </si>
  <si>
    <t>середній бал</t>
  </si>
  <si>
    <t>Голодовський Ігор Богданович</t>
  </si>
  <si>
    <t>Лукащук Яна Василівна</t>
  </si>
  <si>
    <t>Павлюк Володимир Тарасович</t>
  </si>
  <si>
    <t xml:space="preserve"> К.Р.</t>
  </si>
  <si>
    <t xml:space="preserve">іспити                                           </t>
  </si>
  <si>
    <t>Бекерський Олексій Борисович</t>
  </si>
  <si>
    <t>Гайдуков Володимир Олександрович</t>
  </si>
  <si>
    <t>Грибанов Назарій Олександрович</t>
  </si>
  <si>
    <t>Дуда Денис Ярославович</t>
  </si>
  <si>
    <t>Капітанець Марія Юріївна</t>
  </si>
  <si>
    <t>Козак Тарас Сергійович</t>
  </si>
  <si>
    <t>Матвіїв Ярослав Володимирович</t>
  </si>
  <si>
    <t>Наконечна Каріна Андріївна</t>
  </si>
  <si>
    <t>Сипко Юрій Григорович</t>
  </si>
  <si>
    <t>Солудчик Юлія Василівна</t>
  </si>
  <si>
    <t>Ях Остап Тарасович</t>
  </si>
  <si>
    <t>Бакай Максим Броніславович</t>
  </si>
  <si>
    <t>Вихопень Христина Андріївна</t>
  </si>
  <si>
    <t>Жалинська Вікторія Володимирівна</t>
  </si>
  <si>
    <t>Лабай Віталій Романович</t>
  </si>
  <si>
    <t>Магера Михайло Євгенович</t>
  </si>
  <si>
    <t>Умриш Віталій Іванович</t>
  </si>
  <si>
    <t>Економічний аналіз та ринкові дослідження</t>
  </si>
  <si>
    <t>Костенко Андрій Володимирович</t>
  </si>
  <si>
    <t>Крехтяк Сергій Ярославович</t>
  </si>
  <si>
    <t>Яшан Павло Андрійович</t>
  </si>
  <si>
    <t>Головкевич Юліана-Оксана Євгенівна</t>
  </si>
  <si>
    <t>Когут Тарас Васильович</t>
  </si>
  <si>
    <t>Куцаба Марія Михайлівна</t>
  </si>
  <si>
    <t>Лизун Вікторія Андріївна</t>
  </si>
  <si>
    <t>Мороз Дмитро Володимирович</t>
  </si>
  <si>
    <t>Фондовий ринок та міжнародні валютно-кредитні відносини</t>
  </si>
  <si>
    <t>Міжнародні організації</t>
  </si>
  <si>
    <t>Міжнародні митні регулятори</t>
  </si>
  <si>
    <t>Міжнародний ринок праці і зайнятості</t>
  </si>
  <si>
    <t>Фондовий ринок та міжнародні валютно-фінансові операції</t>
  </si>
  <si>
    <t>Рейтинг студентів 4-го курсу факультету управління, економіки та права ОС "Бакалавр" Міжнародні економічні відносини</t>
  </si>
  <si>
    <t xml:space="preserve">за результатами заліково-екзаменаційної сесії 2023-2024 навчального року І семестру  </t>
  </si>
  <si>
    <t>Рейтинг студентів 4-го курсу факультету управління, економіки та права ОС "Бакалавр" Підприємництво, торгівля та біржова діяльність</t>
  </si>
  <si>
    <t xml:space="preserve">за результатами  заліково-екзаменаційної сесії 2023-2024 навчального року І семестру  </t>
  </si>
  <si>
    <t>Товарознавство та експертиза товарів</t>
  </si>
  <si>
    <t>Організація торгівлі та торгових підприємств</t>
  </si>
  <si>
    <t>Обгрунтування підприємницьких рішень та оцінка ризиків</t>
  </si>
  <si>
    <t>Рейтинг студентів 4-го курсу факультету управління, економіки та права ОС "Бакалавр" Маркетинг</t>
  </si>
  <si>
    <t xml:space="preserve">за результатами заліково-екзаменаційної сесії 2023-2024 навчального року  І семестру                        </t>
  </si>
  <si>
    <t>Реклама в системі маркетингу та управління рекламною діяльністю</t>
  </si>
  <si>
    <t>Мерчандайзинг</t>
  </si>
  <si>
    <t>Маркетингові комунікації та організація зв"язків з громадкістю</t>
  </si>
  <si>
    <t>Маркетинг АПК та міжнародний маркетинг</t>
  </si>
  <si>
    <t>Рейтинг студентів 4-го курсу факультету управління, економіки та права ОС "Бакалавр" Менеджмент</t>
  </si>
  <si>
    <t xml:space="preserve">за результатами  заліково-екзаменаційної сесії 2022-2023 навчального року І семестру          </t>
  </si>
  <si>
    <t>Стратегічне управління</t>
  </si>
  <si>
    <t>Операційний та аграрний менеджмент</t>
  </si>
  <si>
    <t>Комунікативний менеджмент</t>
  </si>
  <si>
    <t>Адміністративний менеджмент</t>
  </si>
  <si>
    <t xml:space="preserve">іспити                                                 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</si>
</sst>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3" xfId="0" applyFont="1" applyBorder="1"/>
    <xf numFmtId="2" fontId="1" fillId="0" borderId="3" xfId="0" applyNumberFormat="1" applyFont="1" applyBorder="1"/>
    <xf numFmtId="0" fontId="1" fillId="0" borderId="1" xfId="0" applyFont="1" applyBorder="1"/>
    <xf numFmtId="0" fontId="0" fillId="0" borderId="3" xfId="0" applyBorder="1"/>
    <xf numFmtId="0" fontId="1" fillId="0" borderId="3" xfId="0" applyFont="1" applyFill="1" applyBorder="1"/>
    <xf numFmtId="0" fontId="3" fillId="0" borderId="3" xfId="0" applyFont="1" applyBorder="1"/>
    <xf numFmtId="0" fontId="3" fillId="0" borderId="1" xfId="0" applyFont="1" applyBorder="1"/>
    <xf numFmtId="0" fontId="5" fillId="0" borderId="3" xfId="0" applyFont="1" applyBorder="1"/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/>
    <xf numFmtId="0" fontId="5" fillId="0" borderId="6" xfId="0" applyFont="1" applyBorder="1" applyAlignment="1">
      <alignment textRotation="90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textRotation="90" wrapText="1"/>
    </xf>
    <xf numFmtId="0" fontId="1" fillId="0" borderId="4" xfId="0" applyFont="1" applyBorder="1"/>
    <xf numFmtId="0" fontId="5" fillId="0" borderId="1" xfId="0" applyFont="1" applyBorder="1"/>
    <xf numFmtId="0" fontId="4" fillId="0" borderId="0" xfId="0" applyFont="1"/>
    <xf numFmtId="0" fontId="3" fillId="0" borderId="0" xfId="0" applyFont="1"/>
    <xf numFmtId="0" fontId="5" fillId="0" borderId="3" xfId="0" applyFont="1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workbookViewId="0">
      <selection activeCell="L17" sqref="L17"/>
    </sheetView>
  </sheetViews>
  <sheetFormatPr defaultRowHeight="14.4"/>
  <cols>
    <col min="1" max="1" width="6.88671875" customWidth="1"/>
    <col min="2" max="2" width="45" customWidth="1"/>
    <col min="3" max="3" width="10.5546875" customWidth="1"/>
    <col min="4" max="4" width="11.109375" customWidth="1"/>
    <col min="5" max="5" width="10" customWidth="1"/>
    <col min="6" max="6" width="11" customWidth="1"/>
    <col min="8" max="8" width="14" customWidth="1"/>
  </cols>
  <sheetData>
    <row r="1" spans="1:9" ht="18">
      <c r="A1" s="1"/>
      <c r="B1" s="26" t="s">
        <v>54</v>
      </c>
      <c r="C1" s="26"/>
      <c r="D1" s="26"/>
      <c r="E1" s="26"/>
      <c r="F1" s="26"/>
      <c r="G1" s="26"/>
      <c r="H1" s="26"/>
      <c r="I1" s="26"/>
    </row>
    <row r="2" spans="1:9" ht="18">
      <c r="A2" s="1"/>
      <c r="B2" s="27" t="s">
        <v>55</v>
      </c>
      <c r="C2" s="27"/>
      <c r="D2" s="27"/>
      <c r="E2" s="27"/>
      <c r="F2" s="27"/>
      <c r="G2" s="27"/>
      <c r="H2" s="27"/>
      <c r="I2" s="27"/>
    </row>
    <row r="3" spans="1:9" ht="15.6">
      <c r="A3" s="9" t="s">
        <v>0</v>
      </c>
      <c r="B3" s="9"/>
      <c r="C3" s="28" t="s">
        <v>1</v>
      </c>
      <c r="D3" s="29"/>
      <c r="E3" s="29"/>
      <c r="F3" s="29"/>
      <c r="G3" s="9" t="s">
        <v>2</v>
      </c>
      <c r="H3" s="10" t="s">
        <v>4</v>
      </c>
      <c r="I3" s="9" t="s">
        <v>3</v>
      </c>
    </row>
    <row r="4" spans="1:9" ht="15.6">
      <c r="A4" s="9"/>
      <c r="B4" s="9"/>
      <c r="C4" s="28" t="s">
        <v>60</v>
      </c>
      <c r="D4" s="29"/>
      <c r="E4" s="29"/>
      <c r="F4" s="29"/>
      <c r="G4" s="9"/>
      <c r="H4" s="9"/>
      <c r="I4" s="20"/>
    </row>
    <row r="5" spans="1:9" ht="97.5" customHeight="1">
      <c r="A5" s="9"/>
      <c r="B5" s="14"/>
      <c r="C5" s="15" t="s">
        <v>56</v>
      </c>
      <c r="D5" s="15" t="s">
        <v>57</v>
      </c>
      <c r="E5" s="15" t="s">
        <v>58</v>
      </c>
      <c r="F5" s="15" t="s">
        <v>59</v>
      </c>
      <c r="G5" s="9"/>
      <c r="H5" s="9"/>
      <c r="I5" s="20"/>
    </row>
    <row r="6" spans="1:9" ht="22.5" customHeight="1" thickBot="1">
      <c r="A6" s="2">
        <v>1</v>
      </c>
      <c r="B6" s="22" t="s">
        <v>17</v>
      </c>
      <c r="C6" s="24">
        <v>91</v>
      </c>
      <c r="D6" s="24">
        <v>91</v>
      </c>
      <c r="E6" s="24">
        <v>92</v>
      </c>
      <c r="F6" s="24">
        <v>92</v>
      </c>
      <c r="G6" s="2">
        <f>SUM(C6:F6)</f>
        <v>366</v>
      </c>
      <c r="H6" s="3">
        <f>AVERAGE(C6:F6)</f>
        <v>91.5</v>
      </c>
      <c r="I6" s="5"/>
    </row>
    <row r="7" spans="1:9" ht="18.600000000000001" thickBot="1">
      <c r="A7" s="6">
        <v>2</v>
      </c>
      <c r="B7" s="22" t="s">
        <v>12</v>
      </c>
      <c r="C7" s="24">
        <v>91</v>
      </c>
      <c r="D7" s="24">
        <v>91</v>
      </c>
      <c r="E7" s="24">
        <v>92</v>
      </c>
      <c r="F7" s="24">
        <v>91</v>
      </c>
      <c r="G7" s="2">
        <f>SUM(C7:F7)</f>
        <v>365</v>
      </c>
      <c r="H7" s="3">
        <f>AVERAGE(C7:F7)</f>
        <v>91.25</v>
      </c>
      <c r="I7" s="2"/>
    </row>
    <row r="8" spans="1:9" ht="18.600000000000001" thickBot="1">
      <c r="A8" s="2">
        <v>3</v>
      </c>
      <c r="B8" s="22" t="s">
        <v>20</v>
      </c>
      <c r="C8" s="24">
        <v>91</v>
      </c>
      <c r="D8" s="24">
        <v>81</v>
      </c>
      <c r="E8" s="24">
        <v>92</v>
      </c>
      <c r="F8" s="24">
        <v>92</v>
      </c>
      <c r="G8" s="2">
        <f>SUM(C8:F8)</f>
        <v>356</v>
      </c>
      <c r="H8" s="3">
        <f>AVERAGE(C8:F8)</f>
        <v>89</v>
      </c>
      <c r="I8" s="2"/>
    </row>
    <row r="9" spans="1:9" ht="18.600000000000001" thickBot="1">
      <c r="A9" s="6">
        <v>4</v>
      </c>
      <c r="B9" s="22" t="s">
        <v>14</v>
      </c>
      <c r="C9" s="24">
        <v>90</v>
      </c>
      <c r="D9" s="24">
        <v>80</v>
      </c>
      <c r="E9" s="24">
        <v>91</v>
      </c>
      <c r="F9" s="24">
        <v>90</v>
      </c>
      <c r="G9" s="2">
        <f>SUM(C9:F9)</f>
        <v>351</v>
      </c>
      <c r="H9" s="3">
        <f>AVERAGE(C9:F9)</f>
        <v>87.75</v>
      </c>
      <c r="I9" s="2"/>
    </row>
    <row r="10" spans="1:9" ht="18.600000000000001" thickBot="1">
      <c r="A10" s="6">
        <v>5</v>
      </c>
      <c r="B10" s="22" t="s">
        <v>13</v>
      </c>
      <c r="C10" s="24">
        <v>78</v>
      </c>
      <c r="D10" s="24">
        <v>80</v>
      </c>
      <c r="E10" s="24">
        <v>90</v>
      </c>
      <c r="F10" s="24">
        <v>78</v>
      </c>
      <c r="G10" s="2">
        <f>SUM(C10:F10)</f>
        <v>326</v>
      </c>
      <c r="H10" s="3">
        <f>AVERAGE(C10:F10)</f>
        <v>81.5</v>
      </c>
      <c r="I10" s="5"/>
    </row>
    <row r="11" spans="1:9" ht="18.600000000000001" thickBot="1">
      <c r="A11" s="2">
        <v>6</v>
      </c>
      <c r="B11" s="22" t="s">
        <v>16</v>
      </c>
      <c r="C11" s="24">
        <v>80</v>
      </c>
      <c r="D11" s="24">
        <v>75</v>
      </c>
      <c r="E11" s="24">
        <v>90</v>
      </c>
      <c r="F11" s="24">
        <v>76</v>
      </c>
      <c r="G11" s="2">
        <f>SUM(C11:F11)</f>
        <v>321</v>
      </c>
      <c r="H11" s="3">
        <f>AVERAGE(C11:F11)</f>
        <v>80.25</v>
      </c>
      <c r="I11" s="5"/>
    </row>
    <row r="12" spans="1:9" ht="18.600000000000001" thickBot="1">
      <c r="A12" s="2">
        <v>7</v>
      </c>
      <c r="B12" s="21" t="s">
        <v>10</v>
      </c>
      <c r="C12" s="23">
        <v>76</v>
      </c>
      <c r="D12" s="23">
        <v>77</v>
      </c>
      <c r="E12" s="23">
        <v>75</v>
      </c>
      <c r="F12" s="23">
        <v>75</v>
      </c>
      <c r="G12" s="2">
        <f>SUM(C12:F12)</f>
        <v>303</v>
      </c>
      <c r="H12" s="3">
        <f>AVERAGE(C12:F12)</f>
        <v>75.75</v>
      </c>
      <c r="I12" s="5"/>
    </row>
    <row r="13" spans="1:9" ht="18.600000000000001" thickBot="1">
      <c r="A13" s="2">
        <v>8</v>
      </c>
      <c r="B13" s="22" t="s">
        <v>19</v>
      </c>
      <c r="C13" s="24">
        <v>78</v>
      </c>
      <c r="D13" s="24">
        <v>76</v>
      </c>
      <c r="E13" s="24">
        <v>83</v>
      </c>
      <c r="F13" s="24">
        <v>79</v>
      </c>
      <c r="G13" s="2">
        <f>SUM(C13:F13)</f>
        <v>316</v>
      </c>
      <c r="H13" s="3">
        <f>AVERAGE(C13:F13)</f>
        <v>79</v>
      </c>
      <c r="I13" s="5"/>
    </row>
    <row r="14" spans="1:9" ht="20.25" customHeight="1" thickBot="1">
      <c r="A14" s="2">
        <v>9</v>
      </c>
      <c r="B14" s="22" t="s">
        <v>15</v>
      </c>
      <c r="C14" s="24">
        <v>72</v>
      </c>
      <c r="D14" s="24">
        <v>75</v>
      </c>
      <c r="E14" s="24">
        <v>80</v>
      </c>
      <c r="F14" s="24">
        <v>75</v>
      </c>
      <c r="G14" s="2">
        <f>SUM(C14:F14)</f>
        <v>302</v>
      </c>
      <c r="H14" s="3">
        <f>AVERAGE(C14:F14)</f>
        <v>75.5</v>
      </c>
      <c r="I14" s="5"/>
    </row>
    <row r="15" spans="1:9" ht="18.600000000000001" thickBot="1">
      <c r="A15" s="5">
        <v>10</v>
      </c>
      <c r="B15" s="21" t="s">
        <v>5</v>
      </c>
      <c r="C15" s="24">
        <v>70</v>
      </c>
      <c r="D15" s="24">
        <v>75</v>
      </c>
      <c r="E15" s="23">
        <v>75</v>
      </c>
      <c r="F15" s="24">
        <v>70</v>
      </c>
      <c r="G15" s="2">
        <f>SUM(C15:F15)</f>
        <v>290</v>
      </c>
      <c r="H15" s="3">
        <f>AVERAGE(C15:F15)</f>
        <v>72.5</v>
      </c>
      <c r="I15" s="5"/>
    </row>
    <row r="16" spans="1:9" ht="18.600000000000001" thickBot="1">
      <c r="A16" s="2">
        <v>11</v>
      </c>
      <c r="B16" s="22" t="s">
        <v>18</v>
      </c>
      <c r="C16" s="24">
        <v>70</v>
      </c>
      <c r="D16" s="24">
        <v>68</v>
      </c>
      <c r="E16" s="24">
        <v>75</v>
      </c>
      <c r="F16" s="24">
        <v>74</v>
      </c>
      <c r="G16" s="2">
        <f>SUM(C16:F16)</f>
        <v>287</v>
      </c>
      <c r="H16" s="3">
        <f>AVERAGE(C16:F16)</f>
        <v>71.75</v>
      </c>
      <c r="I16" s="5"/>
    </row>
    <row r="17" spans="1:9" ht="18.600000000000001" thickBot="1">
      <c r="A17" s="5">
        <v>12</v>
      </c>
      <c r="B17" s="22" t="s">
        <v>11</v>
      </c>
      <c r="C17" s="24">
        <v>70</v>
      </c>
      <c r="D17" s="24">
        <v>75</v>
      </c>
      <c r="E17" s="24">
        <v>75</v>
      </c>
      <c r="F17" s="24">
        <v>66</v>
      </c>
      <c r="G17" s="2">
        <f>SUM(C17:F17)</f>
        <v>286</v>
      </c>
      <c r="H17" s="3">
        <f>AVERAGE(C17:F17)</f>
        <v>71.5</v>
      </c>
      <c r="I17" s="5"/>
    </row>
  </sheetData>
  <sortState ref="A8:H18">
    <sortCondition descending="1" ref="H7"/>
  </sortState>
  <mergeCells count="4">
    <mergeCell ref="B1:I1"/>
    <mergeCell ref="B2:I2"/>
    <mergeCell ref="C3:F3"/>
    <mergeCell ref="C4:F4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topLeftCell="A4" workbookViewId="0">
      <selection activeCell="N12" sqref="N12"/>
    </sheetView>
  </sheetViews>
  <sheetFormatPr defaultRowHeight="14.4"/>
  <cols>
    <col min="1" max="1" width="9.5546875" customWidth="1"/>
    <col min="2" max="2" width="42.44140625" customWidth="1"/>
  </cols>
  <sheetData>
    <row r="1" spans="1:10" ht="18">
      <c r="A1" s="1"/>
      <c r="B1" s="26" t="s">
        <v>48</v>
      </c>
      <c r="C1" s="26"/>
      <c r="D1" s="26"/>
      <c r="E1" s="26"/>
      <c r="F1" s="26"/>
      <c r="G1" s="26"/>
      <c r="H1" s="26"/>
      <c r="I1" s="26"/>
      <c r="J1" s="26"/>
    </row>
    <row r="2" spans="1:10" ht="18">
      <c r="A2" s="1"/>
      <c r="B2" s="27" t="s">
        <v>49</v>
      </c>
      <c r="C2" s="27"/>
      <c r="D2" s="27"/>
      <c r="E2" s="27"/>
      <c r="F2" s="27"/>
      <c r="G2" s="27"/>
      <c r="H2" s="27"/>
      <c r="I2" s="27"/>
      <c r="J2" s="27"/>
    </row>
    <row r="3" spans="1:10" ht="31.2">
      <c r="A3" s="9" t="s">
        <v>0</v>
      </c>
      <c r="B3" s="9"/>
      <c r="C3" s="28" t="s">
        <v>1</v>
      </c>
      <c r="D3" s="29"/>
      <c r="E3" s="29"/>
      <c r="F3" s="29"/>
      <c r="G3" s="29"/>
      <c r="H3" s="9" t="s">
        <v>2</v>
      </c>
      <c r="I3" s="10" t="s">
        <v>4</v>
      </c>
      <c r="J3" s="9" t="s">
        <v>3</v>
      </c>
    </row>
    <row r="4" spans="1:10" ht="15.6">
      <c r="A4" s="9"/>
      <c r="B4" s="9"/>
      <c r="C4" s="30" t="s">
        <v>9</v>
      </c>
      <c r="D4" s="31"/>
      <c r="E4" s="31"/>
      <c r="F4" s="31"/>
      <c r="G4" s="11" t="s">
        <v>8</v>
      </c>
      <c r="H4" s="9"/>
      <c r="I4" s="9"/>
      <c r="J4" s="20"/>
    </row>
    <row r="5" spans="1:10" ht="186.6">
      <c r="A5" s="9"/>
      <c r="B5" s="12"/>
      <c r="C5" s="13" t="s">
        <v>50</v>
      </c>
      <c r="D5" s="13" t="s">
        <v>51</v>
      </c>
      <c r="E5" s="13" t="s">
        <v>52</v>
      </c>
      <c r="F5" s="13" t="s">
        <v>53</v>
      </c>
      <c r="G5" s="13" t="s">
        <v>53</v>
      </c>
      <c r="H5" s="12"/>
      <c r="I5" s="9"/>
      <c r="J5" s="20"/>
    </row>
    <row r="6" spans="1:10" ht="21.75" customHeight="1" thickBot="1">
      <c r="A6" s="8">
        <v>1</v>
      </c>
      <c r="B6" s="22" t="s">
        <v>7</v>
      </c>
      <c r="C6" s="24">
        <v>83</v>
      </c>
      <c r="D6" s="24">
        <v>93</v>
      </c>
      <c r="E6" s="24">
        <v>91</v>
      </c>
      <c r="F6" s="24">
        <v>90</v>
      </c>
      <c r="G6" s="24">
        <v>80</v>
      </c>
      <c r="H6" s="2">
        <f>SUM(C6:G6)</f>
        <v>437</v>
      </c>
      <c r="I6" s="7">
        <f>AVERAGE(C6:G6)</f>
        <v>87.4</v>
      </c>
      <c r="J6" s="5"/>
    </row>
    <row r="7" spans="1:10" ht="23.25" customHeight="1" thickBot="1">
      <c r="A7" s="8">
        <v>2</v>
      </c>
      <c r="B7" s="22" t="s">
        <v>6</v>
      </c>
      <c r="C7" s="24">
        <v>78</v>
      </c>
      <c r="D7" s="24">
        <v>90</v>
      </c>
      <c r="E7" s="24">
        <v>90</v>
      </c>
      <c r="F7" s="24">
        <v>84</v>
      </c>
      <c r="G7" s="24">
        <v>92</v>
      </c>
      <c r="H7" s="2">
        <f>SUM(C7:G7)</f>
        <v>434</v>
      </c>
      <c r="I7" s="7">
        <f>AVERAGE(C7:G7)</f>
        <v>86.8</v>
      </c>
      <c r="J7" s="5"/>
    </row>
    <row r="8" spans="1:10" ht="18.600000000000001" thickBot="1">
      <c r="A8" s="4">
        <v>3</v>
      </c>
      <c r="B8" s="22" t="s">
        <v>22</v>
      </c>
      <c r="C8" s="24">
        <v>79</v>
      </c>
      <c r="D8" s="24">
        <v>76</v>
      </c>
      <c r="E8" s="24">
        <v>90</v>
      </c>
      <c r="F8" s="24">
        <v>78</v>
      </c>
      <c r="G8" s="24">
        <v>90</v>
      </c>
      <c r="H8" s="2">
        <f>SUM(C8:G8)</f>
        <v>413</v>
      </c>
      <c r="I8" s="7">
        <f>AVERAGE(C8:G8)</f>
        <v>82.6</v>
      </c>
      <c r="J8" s="5"/>
    </row>
    <row r="9" spans="1:10" ht="18.600000000000001" thickBot="1">
      <c r="A9" s="4">
        <v>4</v>
      </c>
      <c r="B9" s="22" t="s">
        <v>23</v>
      </c>
      <c r="C9" s="24">
        <v>78</v>
      </c>
      <c r="D9" s="24">
        <v>78</v>
      </c>
      <c r="E9" s="24">
        <v>85</v>
      </c>
      <c r="F9" s="24">
        <v>81</v>
      </c>
      <c r="G9" s="24">
        <v>90</v>
      </c>
      <c r="H9" s="2">
        <f>SUM(C9:G9)</f>
        <v>412</v>
      </c>
      <c r="I9" s="7">
        <f>AVERAGE(C9:G9)</f>
        <v>82.4</v>
      </c>
      <c r="J9" s="5"/>
    </row>
    <row r="10" spans="1:10" ht="20.25" customHeight="1" thickBot="1">
      <c r="A10" s="8">
        <v>5</v>
      </c>
      <c r="B10" s="22" t="s">
        <v>25</v>
      </c>
      <c r="C10" s="24">
        <v>78</v>
      </c>
      <c r="D10" s="24">
        <v>90</v>
      </c>
      <c r="E10" s="24">
        <v>82</v>
      </c>
      <c r="F10" s="24">
        <v>76</v>
      </c>
      <c r="G10" s="24">
        <v>78</v>
      </c>
      <c r="H10" s="2">
        <f>SUM(C10:G10)</f>
        <v>404</v>
      </c>
      <c r="I10" s="7">
        <f>AVERAGE(C10:G10)</f>
        <v>80.8</v>
      </c>
      <c r="J10" s="5"/>
    </row>
    <row r="11" spans="1:10" ht="20.25" customHeight="1" thickBot="1">
      <c r="A11" s="8">
        <v>6</v>
      </c>
      <c r="B11" s="22" t="s">
        <v>24</v>
      </c>
      <c r="C11" s="24">
        <v>66</v>
      </c>
      <c r="D11" s="24">
        <v>70</v>
      </c>
      <c r="E11" s="24">
        <v>81</v>
      </c>
      <c r="F11" s="24">
        <v>71</v>
      </c>
      <c r="G11" s="24">
        <v>78</v>
      </c>
      <c r="H11" s="2">
        <f>SUM(C11:G11)</f>
        <v>366</v>
      </c>
      <c r="I11" s="7">
        <f>AVERAGE(C11:G11)</f>
        <v>73.2</v>
      </c>
      <c r="J11" s="5"/>
    </row>
    <row r="12" spans="1:10" ht="20.25" customHeight="1" thickBot="1">
      <c r="A12" s="8">
        <v>7</v>
      </c>
      <c r="B12" s="21" t="s">
        <v>21</v>
      </c>
      <c r="C12" s="23">
        <v>61</v>
      </c>
      <c r="D12" s="23">
        <v>62</v>
      </c>
      <c r="E12" s="23">
        <v>65</v>
      </c>
      <c r="F12" s="23">
        <v>36</v>
      </c>
      <c r="G12" s="23">
        <v>77</v>
      </c>
      <c r="H12" s="2">
        <f>SUM(C12:G12)</f>
        <v>301</v>
      </c>
      <c r="I12" s="7">
        <f>AVERAGE(C12:G12)</f>
        <v>60.2</v>
      </c>
      <c r="J12" s="5"/>
    </row>
    <row r="13" spans="1:10" ht="18.600000000000001" thickBot="1">
      <c r="A13" s="8">
        <v>8</v>
      </c>
      <c r="B13" s="22" t="s">
        <v>26</v>
      </c>
      <c r="C13" s="24">
        <v>0</v>
      </c>
      <c r="D13" s="24">
        <v>0</v>
      </c>
      <c r="E13" s="24">
        <v>0</v>
      </c>
      <c r="F13" s="24">
        <v>0</v>
      </c>
      <c r="G13" s="24">
        <v>78</v>
      </c>
      <c r="H13" s="2">
        <f>SUM(C13:G13)</f>
        <v>78</v>
      </c>
      <c r="I13" s="7">
        <f>AVERAGE(C13:G13)</f>
        <v>15.6</v>
      </c>
      <c r="J13" s="5"/>
    </row>
  </sheetData>
  <sortState ref="A8:I14">
    <sortCondition descending="1" ref="I7"/>
  </sortState>
  <mergeCells count="4">
    <mergeCell ref="B1:J1"/>
    <mergeCell ref="B2:J2"/>
    <mergeCell ref="C3:G3"/>
    <mergeCell ref="C4:F4"/>
  </mergeCells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P9" sqref="P9"/>
    </sheetView>
  </sheetViews>
  <sheetFormatPr defaultRowHeight="14.4"/>
  <cols>
    <col min="2" max="2" width="44.33203125" customWidth="1"/>
  </cols>
  <sheetData>
    <row r="1" spans="1:9" ht="18">
      <c r="A1" s="19" t="s">
        <v>43</v>
      </c>
      <c r="B1" s="19"/>
      <c r="C1" s="19"/>
      <c r="D1" s="19"/>
      <c r="E1" s="19"/>
      <c r="F1" s="19"/>
      <c r="G1" s="19"/>
      <c r="H1" s="19"/>
    </row>
    <row r="2" spans="1:9" ht="18">
      <c r="A2" s="19" t="s">
        <v>44</v>
      </c>
      <c r="B2" s="19"/>
      <c r="C2" s="19"/>
      <c r="D2" s="19"/>
      <c r="E2" s="19"/>
      <c r="F2" s="19"/>
      <c r="G2" s="19"/>
      <c r="H2" s="19"/>
    </row>
    <row r="3" spans="1:9">
      <c r="A3" s="18"/>
      <c r="B3" s="18"/>
      <c r="C3" s="18"/>
      <c r="D3" s="18"/>
      <c r="E3" s="18"/>
      <c r="F3" s="18"/>
      <c r="G3" s="18"/>
      <c r="H3" s="18"/>
    </row>
    <row r="4" spans="1:9" ht="31.2">
      <c r="A4" s="9" t="s">
        <v>0</v>
      </c>
      <c r="B4" s="9"/>
      <c r="C4" s="28" t="s">
        <v>1</v>
      </c>
      <c r="D4" s="29"/>
      <c r="E4" s="29"/>
      <c r="F4" s="29"/>
      <c r="G4" s="9" t="s">
        <v>2</v>
      </c>
      <c r="H4" s="10" t="s">
        <v>4</v>
      </c>
      <c r="I4" s="9" t="s">
        <v>3</v>
      </c>
    </row>
    <row r="5" spans="1:9" ht="15.6">
      <c r="A5" s="9"/>
      <c r="B5" s="9"/>
      <c r="C5" s="30" t="s">
        <v>9</v>
      </c>
      <c r="D5" s="31"/>
      <c r="E5" s="31"/>
      <c r="F5" s="31"/>
      <c r="G5" s="9"/>
      <c r="H5" s="9"/>
      <c r="I5" s="20"/>
    </row>
    <row r="6" spans="1:9" ht="181.2" thickBot="1">
      <c r="A6" s="9"/>
      <c r="B6" s="12"/>
      <c r="C6" s="13" t="s">
        <v>45</v>
      </c>
      <c r="D6" s="13" t="s">
        <v>46</v>
      </c>
      <c r="E6" s="13" t="s">
        <v>47</v>
      </c>
      <c r="F6" s="13" t="s">
        <v>27</v>
      </c>
      <c r="G6" s="12"/>
      <c r="H6" s="9"/>
      <c r="I6" s="20"/>
    </row>
    <row r="7" spans="1:9" ht="18.600000000000001" thickBot="1">
      <c r="A7" s="17">
        <v>1</v>
      </c>
      <c r="B7" s="21" t="s">
        <v>28</v>
      </c>
      <c r="C7" s="23">
        <v>92</v>
      </c>
      <c r="D7" s="23">
        <v>91</v>
      </c>
      <c r="E7" s="23">
        <v>92</v>
      </c>
      <c r="F7" s="23">
        <v>90</v>
      </c>
      <c r="G7" s="16">
        <f>SUM(C7:F7)</f>
        <v>365</v>
      </c>
      <c r="H7" s="2">
        <f>AVERAGE(C7:F7)</f>
        <v>91.25</v>
      </c>
      <c r="I7" s="20"/>
    </row>
    <row r="8" spans="1:9" ht="25.5" customHeight="1" thickBot="1">
      <c r="A8" s="4">
        <v>2</v>
      </c>
      <c r="B8" s="22" t="s">
        <v>30</v>
      </c>
      <c r="C8" s="24">
        <v>90</v>
      </c>
      <c r="D8" s="24">
        <v>91</v>
      </c>
      <c r="E8" s="24">
        <v>92</v>
      </c>
      <c r="F8" s="24">
        <v>92</v>
      </c>
      <c r="G8" s="16">
        <f>SUM(C8:F8)</f>
        <v>365</v>
      </c>
      <c r="H8" s="2">
        <f>AVERAGE(C8:F8)</f>
        <v>91.25</v>
      </c>
      <c r="I8" s="25"/>
    </row>
    <row r="9" spans="1:9" ht="22.5" customHeight="1" thickBot="1">
      <c r="A9" s="8">
        <v>3</v>
      </c>
      <c r="B9" s="22" t="s">
        <v>29</v>
      </c>
      <c r="C9" s="24">
        <v>91</v>
      </c>
      <c r="D9" s="24">
        <v>90</v>
      </c>
      <c r="E9" s="24">
        <v>92</v>
      </c>
      <c r="F9" s="24">
        <v>91</v>
      </c>
      <c r="G9" s="16">
        <f>SUM(C9:F9)</f>
        <v>364</v>
      </c>
      <c r="H9" s="2">
        <f>AVERAGE(C9:F9)</f>
        <v>91</v>
      </c>
      <c r="I9" s="5"/>
    </row>
  </sheetData>
  <sortState ref="A9:H10">
    <sortCondition descending="1" ref="H8"/>
  </sortState>
  <mergeCells count="2">
    <mergeCell ref="C4:F4"/>
    <mergeCell ref="C5:F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1"/>
  <sheetViews>
    <sheetView tabSelected="1" workbookViewId="0">
      <selection activeCell="O14" sqref="O14"/>
    </sheetView>
  </sheetViews>
  <sheetFormatPr defaultRowHeight="14.4"/>
  <cols>
    <col min="2" max="2" width="46.5546875" customWidth="1"/>
  </cols>
  <sheetData>
    <row r="1" spans="1:10" ht="18">
      <c r="A1" s="19" t="s">
        <v>41</v>
      </c>
      <c r="B1" s="19"/>
      <c r="C1" s="19"/>
      <c r="D1" s="19"/>
      <c r="E1" s="19"/>
      <c r="F1" s="19"/>
      <c r="G1" s="19"/>
      <c r="H1" s="19"/>
      <c r="I1" s="19"/>
    </row>
    <row r="2" spans="1:10" ht="18">
      <c r="A2" s="19" t="s">
        <v>42</v>
      </c>
      <c r="B2" s="19"/>
      <c r="C2" s="19"/>
      <c r="D2" s="19"/>
      <c r="E2" s="19"/>
      <c r="F2" s="19"/>
      <c r="G2" s="19"/>
      <c r="H2" s="19"/>
      <c r="I2" s="19"/>
    </row>
    <row r="4" spans="1:10" ht="31.2">
      <c r="A4" s="9" t="s">
        <v>0</v>
      </c>
      <c r="B4" s="9"/>
      <c r="C4" s="28" t="s">
        <v>1</v>
      </c>
      <c r="D4" s="29"/>
      <c r="E4" s="29"/>
      <c r="F4" s="29"/>
      <c r="G4" s="29"/>
      <c r="H4" s="9" t="s">
        <v>2</v>
      </c>
      <c r="I4" s="10" t="s">
        <v>4</v>
      </c>
      <c r="J4" s="9" t="s">
        <v>3</v>
      </c>
    </row>
    <row r="5" spans="1:10" ht="15.6">
      <c r="A5" s="9"/>
      <c r="B5" s="9"/>
      <c r="C5" s="30" t="s">
        <v>9</v>
      </c>
      <c r="D5" s="31"/>
      <c r="E5" s="31"/>
      <c r="F5" s="31"/>
      <c r="G5" s="11" t="s">
        <v>8</v>
      </c>
      <c r="H5" s="9"/>
      <c r="I5" s="9"/>
      <c r="J5" s="20"/>
    </row>
    <row r="6" spans="1:10" ht="172.8" thickBot="1">
      <c r="A6" s="12"/>
      <c r="B6" s="12"/>
      <c r="C6" s="13" t="s">
        <v>36</v>
      </c>
      <c r="D6" s="13" t="s">
        <v>37</v>
      </c>
      <c r="E6" s="13" t="s">
        <v>38</v>
      </c>
      <c r="F6" s="13" t="s">
        <v>39</v>
      </c>
      <c r="G6" s="13" t="s">
        <v>40</v>
      </c>
      <c r="H6" s="12"/>
      <c r="I6" s="12"/>
      <c r="J6" s="20"/>
    </row>
    <row r="7" spans="1:10" ht="18.600000000000001" thickBot="1">
      <c r="A7" s="9">
        <v>1</v>
      </c>
      <c r="B7" s="21" t="s">
        <v>31</v>
      </c>
      <c r="C7" s="23">
        <v>91</v>
      </c>
      <c r="D7" s="23">
        <v>84</v>
      </c>
      <c r="E7" s="23">
        <v>91</v>
      </c>
      <c r="F7" s="23">
        <v>75</v>
      </c>
      <c r="G7" s="23">
        <v>91</v>
      </c>
      <c r="H7" s="2">
        <f>SUM(C7:G7)</f>
        <v>432</v>
      </c>
      <c r="I7" s="7">
        <f>AVERAGE(C7:G7)</f>
        <v>86.4</v>
      </c>
      <c r="J7" s="20"/>
    </row>
    <row r="8" spans="1:10" ht="18" customHeight="1" thickBot="1">
      <c r="A8" s="7">
        <v>2</v>
      </c>
      <c r="B8" s="22" t="s">
        <v>35</v>
      </c>
      <c r="C8" s="24">
        <v>82</v>
      </c>
      <c r="D8" s="24">
        <v>76</v>
      </c>
      <c r="E8" s="24">
        <v>83</v>
      </c>
      <c r="F8" s="24">
        <v>78</v>
      </c>
      <c r="G8" s="24">
        <v>91</v>
      </c>
      <c r="H8" s="2">
        <f>SUM(C8:G8)</f>
        <v>410</v>
      </c>
      <c r="I8" s="7">
        <f>AVERAGE(C8:G8)</f>
        <v>82</v>
      </c>
      <c r="J8" s="20"/>
    </row>
    <row r="9" spans="1:10" ht="17.25" customHeight="1" thickBot="1">
      <c r="A9" s="5">
        <v>3</v>
      </c>
      <c r="B9" s="22" t="s">
        <v>33</v>
      </c>
      <c r="C9" s="24">
        <v>82</v>
      </c>
      <c r="D9" s="24">
        <v>70</v>
      </c>
      <c r="E9" s="24">
        <v>77</v>
      </c>
      <c r="F9" s="24">
        <v>75</v>
      </c>
      <c r="G9" s="24">
        <v>91</v>
      </c>
      <c r="H9" s="2">
        <f>SUM(C9:G9)</f>
        <v>395</v>
      </c>
      <c r="I9" s="7">
        <f>AVERAGE(C9:G9)</f>
        <v>79</v>
      </c>
      <c r="J9" s="5"/>
    </row>
    <row r="10" spans="1:10" ht="18.600000000000001" thickBot="1">
      <c r="A10" s="9">
        <v>4</v>
      </c>
      <c r="B10" s="22" t="s">
        <v>32</v>
      </c>
      <c r="C10" s="24">
        <v>0</v>
      </c>
      <c r="D10" s="24">
        <v>0</v>
      </c>
      <c r="E10" s="24">
        <v>40</v>
      </c>
      <c r="F10" s="24">
        <v>0</v>
      </c>
      <c r="G10" s="24">
        <v>62</v>
      </c>
      <c r="H10" s="2">
        <f>SUM(C10:G10)</f>
        <v>102</v>
      </c>
      <c r="I10" s="7">
        <f>AVERAGE(C10:G10)</f>
        <v>20.399999999999999</v>
      </c>
      <c r="J10" s="5"/>
    </row>
    <row r="11" spans="1:10" ht="18.600000000000001" thickBot="1">
      <c r="A11" s="2">
        <v>5</v>
      </c>
      <c r="B11" s="22" t="s">
        <v>34</v>
      </c>
      <c r="C11" s="24">
        <v>20</v>
      </c>
      <c r="D11" s="24">
        <v>7</v>
      </c>
      <c r="E11" s="24">
        <v>14</v>
      </c>
      <c r="F11" s="24">
        <v>7</v>
      </c>
      <c r="G11" s="24">
        <v>0</v>
      </c>
      <c r="H11" s="2">
        <f>SUM(C11:G11)</f>
        <v>48</v>
      </c>
      <c r="I11" s="7">
        <f>AVERAGE(C11:G11)</f>
        <v>9.6</v>
      </c>
      <c r="J11" s="5"/>
    </row>
  </sheetData>
  <sortState ref="A10:I13">
    <sortCondition descending="1" ref="I9"/>
  </sortState>
  <mergeCells count="2">
    <mergeCell ref="C4:G4"/>
    <mergeCell ref="C5:F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Мо-41</vt:lpstr>
      <vt:lpstr>Марк-41</vt:lpstr>
      <vt:lpstr>ПТБ-41</vt:lpstr>
      <vt:lpstr>Мев-41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2023-06-28T12:30:23Z</cp:lastPrinted>
  <dcterms:created xsi:type="dcterms:W3CDTF">2017-01-05T10:37:21Z</dcterms:created>
  <dcterms:modified xsi:type="dcterms:W3CDTF">2024-01-10T08:55:10Z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2023-07-09T23:56:09Z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f8b6b291-f3dd-43fd-b518-89cd536a3b52</vt:lpwstr>
  </property>
  <property fmtid="{D5CDD505-2E9C-101B-9397-08002B2CF9AE}" pid="8" name="MSIP_Label_1ada0a2f-b917-4d51-b0d0-d418a10c8b23_ContentBits">
    <vt:lpwstr>0</vt:lpwstr>
  </property>
</Properties>
</file>